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390" windowWidth="28455" windowHeight="12255" firstSheet="5" activeTab="13"/>
  </bookViews>
  <sheets>
    <sheet name="Ahmedabad CGST" sheetId="4" r:id="rId1"/>
    <sheet name="Ahmedabad Cus." sheetId="5" r:id="rId2"/>
    <sheet name="Bengaluru CGST" sheetId="10" r:id="rId3"/>
    <sheet name="Bengaluru Customs" sheetId="11" r:id="rId4"/>
    <sheet name="Bhubaneshwar CGST" sheetId="12" r:id="rId5"/>
    <sheet name="Chennai Cus." sheetId="13" r:id="rId6"/>
    <sheet name="DRI" sheetId="14" r:id="rId7"/>
    <sheet name="Guwahati CGST" sheetId="15" r:id="rId8"/>
    <sheet name="Hyderbad CGST" sheetId="16" r:id="rId9"/>
    <sheet name="Jaipur CGST" sheetId="17" r:id="rId10"/>
    <sheet name="Lucknow CGST" sheetId="18" r:id="rId11"/>
    <sheet name="NACIN" sheetId="19" r:id="rId12"/>
    <sheet name="Nagpur CGST" sheetId="20" r:id="rId13"/>
    <sheet name="Pune CGST" sheetId="21" r:id="rId14"/>
    <sheet name="Visakhapatnam CGST" sheetId="22" r:id="rId15"/>
  </sheets>
  <definedNames>
    <definedName name="_xlnm._FilterDatabase" localSheetId="0" hidden="1">'Ahmedabad CGST'!$M$1:$M$5</definedName>
    <definedName name="_xlnm._FilterDatabase" localSheetId="1" hidden="1">'Ahmedabad Cus.'!$M$1:$M$4</definedName>
    <definedName name="_xlnm._FilterDatabase" localSheetId="2" hidden="1">'Bengaluru CGST'!$M$1:$M$4</definedName>
    <definedName name="_xlnm._FilterDatabase" localSheetId="3" hidden="1">'Bengaluru Customs'!$M$1:$M$4</definedName>
    <definedName name="_xlnm._FilterDatabase" localSheetId="4" hidden="1">'Bhubaneshwar CGST'!$M$1:$M$4</definedName>
    <definedName name="_xlnm._FilterDatabase" localSheetId="5" hidden="1">'Chennai Cus.'!$M$1:$M$4</definedName>
    <definedName name="_xlnm._FilterDatabase" localSheetId="6" hidden="1">DRI!$M$1:$M$5</definedName>
    <definedName name="_xlnm._FilterDatabase" localSheetId="7" hidden="1">'Guwahati CGST'!$M$1:$M$5</definedName>
    <definedName name="_xlnm._FilterDatabase" localSheetId="8" hidden="1">'Hyderbad CGST'!$M$1:$M$4</definedName>
    <definedName name="_xlnm._FilterDatabase" localSheetId="9" hidden="1">'Jaipur CGST'!$M$1:$M$5</definedName>
    <definedName name="_xlnm._FilterDatabase" localSheetId="10" hidden="1">'Lucknow CGST'!$M$1:$M$4</definedName>
    <definedName name="_xlnm._FilterDatabase" localSheetId="11" hidden="1">NACIN!$M$1:$M$5</definedName>
    <definedName name="_xlnm._FilterDatabase" localSheetId="12" hidden="1">'Nagpur CGST'!$M$1:$M$4</definedName>
    <definedName name="_xlnm._FilterDatabase" localSheetId="13" hidden="1">'Pune CGST'!$M$1:$M$5</definedName>
    <definedName name="_xlnm._FilterDatabase" localSheetId="14" hidden="1">'Visakhapatnam CGST'!$M$1:$M$6</definedName>
    <definedName name="_xlnm.Print_Area" localSheetId="0">'Ahmedabad CGST'!$A$1:$K$5</definedName>
    <definedName name="_xlnm.Print_Area" localSheetId="1">'Ahmedabad Cus.'!$A$1:$K$4</definedName>
    <definedName name="_xlnm.Print_Area" localSheetId="2">'Bengaluru CGST'!$A$1:$K$4</definedName>
    <definedName name="_xlnm.Print_Area" localSheetId="3">'Bengaluru Customs'!$A$1:$K$4</definedName>
    <definedName name="_xlnm.Print_Area" localSheetId="4">'Bhubaneshwar CGST'!$A$1:$K$4</definedName>
    <definedName name="_xlnm.Print_Area" localSheetId="5">'Chennai Cus.'!$A$1:$K$4</definedName>
    <definedName name="_xlnm.Print_Area" localSheetId="6">DRI!$A$1:$K$5</definedName>
    <definedName name="_xlnm.Print_Area" localSheetId="7">'Guwahati CGST'!$A$1:$K$5</definedName>
    <definedName name="_xlnm.Print_Area" localSheetId="8">'Hyderbad CGST'!$A$1:$K$4</definedName>
    <definedName name="_xlnm.Print_Area" localSheetId="9">'Jaipur CGST'!$A$1:$K$5</definedName>
    <definedName name="_xlnm.Print_Area" localSheetId="10">'Lucknow CGST'!$A$1:$K$4</definedName>
    <definedName name="_xlnm.Print_Area" localSheetId="11">NACIN!$A$1:$K$5</definedName>
    <definedName name="_xlnm.Print_Area" localSheetId="12">'Nagpur CGST'!$A$1:$K$4</definedName>
    <definedName name="_xlnm.Print_Area" localSheetId="13">'Pune CGST'!$A$1:$K$5</definedName>
    <definedName name="_xlnm.Print_Area" localSheetId="14">'Visakhapatnam CGST'!$A$1:$K$6</definedName>
    <definedName name="_xlnm.Print_Titles" localSheetId="0">'Ahmedabad CGST'!$2:$3</definedName>
    <definedName name="_xlnm.Print_Titles" localSheetId="1">'Ahmedabad Cus.'!$2:$3</definedName>
    <definedName name="_xlnm.Print_Titles" localSheetId="2">'Bengaluru CGST'!$2:$3</definedName>
    <definedName name="_xlnm.Print_Titles" localSheetId="3">'Bengaluru Customs'!$2:$3</definedName>
    <definedName name="_xlnm.Print_Titles" localSheetId="4">'Bhubaneshwar CGST'!$2:$3</definedName>
    <definedName name="_xlnm.Print_Titles" localSheetId="5">'Chennai Cus.'!$2:$3</definedName>
    <definedName name="_xlnm.Print_Titles" localSheetId="6">DRI!$2:$3</definedName>
    <definedName name="_xlnm.Print_Titles" localSheetId="7">'Guwahati CGST'!$2:$3</definedName>
    <definedName name="_xlnm.Print_Titles" localSheetId="8">'Hyderbad CGST'!$2:$3</definedName>
    <definedName name="_xlnm.Print_Titles" localSheetId="9">'Jaipur CGST'!$2:$3</definedName>
    <definedName name="_xlnm.Print_Titles" localSheetId="10">'Lucknow CGST'!$2:$3</definedName>
    <definedName name="_xlnm.Print_Titles" localSheetId="11">NACIN!$2:$3</definedName>
    <definedName name="_xlnm.Print_Titles" localSheetId="12">'Nagpur CGST'!$2:$3</definedName>
    <definedName name="_xlnm.Print_Titles" localSheetId="13">'Pune CGST'!$2:$3</definedName>
    <definedName name="_xlnm.Print_Titles" localSheetId="14">'Visakhapatnam CGST'!$2:$3</definedName>
  </definedNames>
  <calcPr calcId="124519"/>
</workbook>
</file>

<file path=xl/calcChain.xml><?xml version="1.0" encoding="utf-8"?>
<calcChain xmlns="http://schemas.openxmlformats.org/spreadsheetml/2006/main">
  <c r="M21" i="22"/>
  <c r="M19" i="21"/>
  <c r="M16" i="20"/>
  <c r="M18" i="19"/>
  <c r="M17" i="18"/>
  <c r="M19" i="17"/>
  <c r="M17" i="16"/>
  <c r="M18" i="15"/>
  <c r="M17" i="13"/>
  <c r="M17" i="12"/>
  <c r="M18" i="11"/>
  <c r="M18" i="10"/>
  <c r="M18" i="5"/>
  <c r="M18" i="4"/>
</calcChain>
</file>

<file path=xl/sharedStrings.xml><?xml version="1.0" encoding="utf-8"?>
<sst xmlns="http://schemas.openxmlformats.org/spreadsheetml/2006/main" count="367" uniqueCount="138">
  <si>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</si>
  <si>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</si>
  <si>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</si>
  <si>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</si>
  <si>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</si>
  <si>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</si>
  <si>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</si>
  <si>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</si>
  <si>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</si>
  <si>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</si>
  <si>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</si>
  <si>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CBIC/ CPWD</t>
  </si>
  <si>
    <t>Sanctioned</t>
  </si>
  <si>
    <t>Ahmedabad CGST</t>
  </si>
  <si>
    <t>Ahmedabad (Audit)
916/13/Const./Ahmedabad/HRD/2019</t>
  </si>
  <si>
    <t>Construction of office premises on land measuring 3972.22 sqm. of final plot No. 175 of TP No. 3 of the commissioner of CGST (Audit), Ahemedabad.</t>
  </si>
  <si>
    <t>CBIC</t>
  </si>
  <si>
    <r>
      <t xml:space="preserve">Proposal was received on 15.07.19 alongwith two PEs (CPWD &amp; NBCC). DGHRD raised  queries reg. non.encumbrance certificate, the PE to be taken up etc. and the same were conveyed to the Comm'te on 26.12.2019. After clarifications  file submitted to the Min. on 01.05.2020. 
</t>
    </r>
    <r>
      <rPr>
        <b/>
        <sz val="12"/>
        <rFont val="Arial"/>
        <family val="2"/>
      </rPr>
      <t xml:space="preserve"> IFU vide note dated 27.05.2020 has returned the file advising not to take up the construction, keeping in view the need to regulate/minimize the expenditure in the current F.Y. due to COVID -19 situation and cash position of the Central Govt. The same has been communicated to Comm'te on 03.06.2020.</t>
    </r>
  </si>
  <si>
    <t>IFU has turned down the proposal</t>
  </si>
  <si>
    <t>yet to sanction</t>
  </si>
  <si>
    <t>Bhavnagar /                                      916/21-A/Const./Bhavnagar/HRD /11</t>
  </si>
  <si>
    <t xml:space="preserve">Construction of office building for CGST Commissionerate and Customs Division at Bhavnagar                            Total land- 7104 sqm.    Office space-4807.50 sqm.                                                                                                     </t>
  </si>
  <si>
    <t>CPWD/ CPWD</t>
  </si>
  <si>
    <t>Yes</t>
  </si>
  <si>
    <t xml:space="preserve">Project in advanced stage and funds will be provided by CPWD. </t>
  </si>
  <si>
    <t xml:space="preserve"> Original proposal received on 16.01.2014. Query letter sent on 04.03.2014 &amp; 22.12.2014. Reply received on 19.11.2014 &amp; 17.10.2016. File submitted to the Ministry on 09.01.2017 &amp; 12.05.2017.</t>
  </si>
  <si>
    <r>
      <t>Project sanctioned on 30.08.2017.</t>
    </r>
    <r>
      <rPr>
        <sz val="12"/>
        <rFont val="Arial"/>
        <family val="2"/>
      </rPr>
      <t xml:space="preserve"> But due to change in PAR 2019,</t>
    </r>
    <r>
      <rPr>
        <b/>
        <sz val="12"/>
        <rFont val="Arial"/>
        <family val="2"/>
      </rPr>
      <t xml:space="preserve"> </t>
    </r>
    <r>
      <rPr>
        <sz val="12"/>
        <rFont val="Arial"/>
        <family val="2"/>
      </rPr>
      <t>a revised proposal was forwarded by the Comm'te, which was submitted to the Min. for a/a &amp; e/s for the increased amount on 26.02.2020. Financial Advisor upon consultation with Revenue Secretary has advised on 16.04.2020 to keep the proposal in abeyance for the time being. Conveyed to the Comm'te, also informed the COVID-19 financial constraints. File submitted to Ministry for reconsidering the proposal.</t>
    </r>
  </si>
  <si>
    <t>CPWD FUNDS</t>
  </si>
  <si>
    <t>RS has turned down the proposal</t>
  </si>
  <si>
    <t>With Ministry</t>
  </si>
  <si>
    <t>Ahmedabad Cus.</t>
  </si>
  <si>
    <t>CBIC/CPWD</t>
  </si>
  <si>
    <t>Jamnagar 
916/17/Const./Jamnagar (Res.)/HRD/19</t>
  </si>
  <si>
    <t xml:space="preserve">Construction of Staff quarters at Jamnagar </t>
  </si>
  <si>
    <t>Proposal received on 09.09.19. Savings of HRA of the staff/officers has not informed accordingly query letter issued on 09.10.19.  File submitted to the Min. on 17.01.2020. File returned back by Min. with  observations reg.cost of const. per flat, area of quarters etc. communicated to the Comm'te on 05.03.2020. After reciept of reply in September, 2020,  further clarifications sought vide letter dated 01.10.2020. Reminder issued on 27.11.2020.</t>
  </si>
  <si>
    <t>IFU query</t>
  </si>
  <si>
    <t>Bengaluru CGST</t>
  </si>
  <si>
    <t xml:space="preserve"> Belgavi / 916/8/Const./Belgaum/ HRD/13</t>
  </si>
  <si>
    <t xml:space="preserve">Construction of office building and staff quarters at Belgaum (Gulbarga Division)-reg.                                      Office space: 191.16 sqm.                         Total Quarters =04                               Type II=01                                            Type III=02                                           Type IV= 01 </t>
  </si>
  <si>
    <t>No</t>
  </si>
  <si>
    <t>____</t>
  </si>
  <si>
    <t xml:space="preserve">Original proposal received on 11.02.2013. Deficiency letter sent on 05.04.2013 followed by several reminders. Revised proposal  received on 27.12.2016. Query letter sent on 10.03.2017. </t>
  </si>
  <si>
    <t>Revised proposal received on 28.01.2019. File submitted to the Ministry on 19.03.2020.   IFU vide note dated 22.05.2020 has returned the file advising not to take up the construction, keeping in view the need to regulate/minimize the expenditure in the current F.Y. due to COVID -19 situation and cash position of the Central Govt. The same has been communicated to Comm'te on 03.06.2020.</t>
  </si>
  <si>
    <t>Bengaluru Cus</t>
  </si>
  <si>
    <t xml:space="preserve"> Bengaluru (Airport)
916/16/Const./ Bengaluru/HRD/ 2019</t>
  </si>
  <si>
    <t>Construction of new customs House Building at bengaluru International Airport</t>
  </si>
  <si>
    <r>
      <t>Fresh proposal was received in October, 2019  After clarifications of queries of DGHRD, file was submitted to Min. on 20.01.2020. File returned back by the Min. with certain observations reg. calculation of space, cost per sq. ft., cost benefit analysis etc. which where conveyed to the Comm'te on 11.03.2020. Followed by reminders on 05.06.2020, 09.07.2020.</t>
    </r>
    <r>
      <rPr>
        <b/>
        <sz val="12"/>
        <rFont val="Arial"/>
        <family val="2"/>
      </rPr>
      <t xml:space="preserve"> </t>
    </r>
    <r>
      <rPr>
        <sz val="12"/>
        <rFont val="Arial"/>
        <family val="2"/>
      </rPr>
      <t>Reply received and file sent to Ministry on 13.08.2020 for approval. IFU again has made certain observations and advised not to take up the proposal in current FY due to financial constraints because of COVID-19. Same communicated to the commisionerate on 02.10.2020</t>
    </r>
  </si>
  <si>
    <t>Bhubaneshwar CGST</t>
  </si>
  <si>
    <t>Bhubaneswar/         916/12/Const. /Bhubaneswar/ HRD/14</t>
  </si>
  <si>
    <t>Const. of Retaining wall and Approach Road and  from the main road to the office plot at Bagbrindaban Mauja of Balasore Town in state of Odisha.</t>
  </si>
  <si>
    <t xml:space="preserve"> Original proposal received in September 2014. Query letter sent on 29.12.2014, 03.12.2015 &amp; 23.08.2016. followed by several reminders.</t>
  </si>
  <si>
    <t>Chennai Cus.</t>
  </si>
  <si>
    <t>Chennai 
916/12/Const/Jaffer Syarang-Chennai/HRD/19</t>
  </si>
  <si>
    <t>Construction of office accomodation building for Chennai Customs Audit and Import Comm'te and Partner Govt. Agenciesat Jaffer Syarang Street, Chennai.</t>
  </si>
  <si>
    <t>Proposal was received in July, 2019. . IFU vide note dated 20.07.2020 has returned the file advising not to take up the construction, keeping in view the need to regulate/minimize the expenditure in the current F.Y. due to COVID -19 situation and cash position of the Central Govt. The same has been communicated to Comm'te.  on 21.07.2020. 
Based on the justification submitted by the Comm'te , the file is re-submitted to Ministry for a/a &amp; e/s on 23.12.2020 through E-office.</t>
  </si>
  <si>
    <t>CBIC
/
CPWD</t>
  </si>
  <si>
    <t>CBIC/ NBCC</t>
  </si>
  <si>
    <t>DRI</t>
  </si>
  <si>
    <t>___</t>
  </si>
  <si>
    <t>Not Sanctioned</t>
  </si>
  <si>
    <t>Chennai                                               916/02/Const./DRI Chennai/HRD/2020</t>
  </si>
  <si>
    <t>Construction of office building of DRI Zonal Unit at Trustpuram Kodambakkam, Chennai</t>
  </si>
  <si>
    <t>DRI Delhi</t>
  </si>
  <si>
    <t>DRI (HQ),
916/15/Const./Vasant Kunj (DRI)/HRD/19</t>
  </si>
  <si>
    <t>Construction of office building for DRI (HQ.) at Vasant Kunj, Delhi</t>
  </si>
  <si>
    <r>
      <t xml:space="preserve"> Proposal received on 23.03.2020.</t>
    </r>
    <r>
      <rPr>
        <sz val="12"/>
        <rFont val="Arial"/>
        <family val="2"/>
      </rPr>
      <t xml:space="preserve"> File submitted to the Ministry for approval on 25.08.2020. IFU raised observations reg. space calculations, budget availablity etc. conveyed to DRI on 01.10.2020. File submitted to Ministry on 09.12.2020.</t>
    </r>
  </si>
  <si>
    <t>Guwahati CGST</t>
  </si>
  <si>
    <t>Dibrugarh 916/4/Const./  Shillong/HRD/15</t>
  </si>
  <si>
    <t>Construction of office cum residential qtrs. at Dibrugarh.                Total office space:  3562 sqm.                 Total quarters: 56 (Type-II 14, Type-III 28 &amp; Type-IV 14)</t>
  </si>
  <si>
    <t xml:space="preserve"> Original proposal received on 04.09.2015. Deficiency letter sent on 22.09.2015 followed by several reminders. Do letter to forward consolidated proposal sent on 22.03.2017.</t>
  </si>
  <si>
    <t>Imphal  (Manipur)                                                                                            916/3/Const./Shillong/HRD/19</t>
  </si>
  <si>
    <t>Const. of office building and boundary wall at Lamphel at Imphal Shillong</t>
  </si>
  <si>
    <t xml:space="preserve">Proposal was received on 16.09.2019. In the meantime, a reference was received from Sh. Bhabananda Singh, M.P. (Rajya Sabha) for allotting this work to MANIDCO. After clarification from the Comm'te and based on its reply the proposal was processed for awarding the work to State PWD. Accordingly, the proposal was forwarded to Min. for a/a &amp; e/s on 07.01.2020. File returned back by IFU with certain observations reg. revenue collection,cost benefit analysis, built up area, per sq.ft. cost of const. communicated to the Comm'te on 05.03.2020. Reminder issued on 21.09.2020 &amp; 01.12.2020. </t>
  </si>
  <si>
    <t>Hyderabad CGST</t>
  </si>
  <si>
    <t xml:space="preserve">
Secunderabad/ 916/13/Const./ Hyderabad/HRD/15</t>
  </si>
  <si>
    <t>Completion of 287 unfinished Dept. qtrs taken over from M/s Sri Durga Estate Pvt. Ltd. at Hyderabad</t>
  </si>
  <si>
    <t xml:space="preserve">MoU has been approved by Ministry. 287 Qtrs. in dilapidated condition will become habitable on the nominal cost of Rs. 21.3 Cr. (approx.) </t>
  </si>
  <si>
    <t xml:space="preserve">Original proposal received on 02.11.2015.Miinistry gave concurrence to appoint NBCC as PMC on 24.12.2015. </t>
  </si>
  <si>
    <r>
      <rPr>
        <b/>
        <sz val="12"/>
        <rFont val="Arial"/>
        <family val="2"/>
      </rPr>
      <t>Proposal for enabling works (Rs. 8.50 lakhs) sanctioned</t>
    </r>
    <r>
      <rPr>
        <sz val="12"/>
        <rFont val="Arial"/>
        <family val="2"/>
      </rPr>
      <t xml:space="preserve"> on 12.09.2018. 
Comm'te vide letter dt. 01.12.2020 has submitted only Preliminary Estimate of Rs. 65,27,60,633/- prepared by NBCC for construction of office cum resdential. Comm'te vide letter dt.17.12.2020 has requested to submit consolidated proposal with justification for selecting NBCC.</t>
    </r>
  </si>
  <si>
    <t xml:space="preserve">Proposal for enabling works (Rs. 8.50 lakhs) sanctioned on 12.09.2018. Funds released on 20.09.2018. </t>
  </si>
  <si>
    <t>Jaipur CGST</t>
  </si>
  <si>
    <t xml:space="preserve"> Udaipur
916/1/Const./HRD/2018</t>
  </si>
  <si>
    <t>Proposal for repair/renovation and upgradation of staff houses at Udaipur.</t>
  </si>
  <si>
    <t>Fresh proposal was received on 08.04.2019  IFU vide note dated 24.06.2020 has returned the file advising not to take up the construction, keeping in view the need to regulate/minimize the expenditure in the current F.Y. due to COVID -19 situation and cash position of the Central Govt. The same has been communicated to Comm'te, Udaipur letter dated 06.07.2020.</t>
  </si>
  <si>
    <t>IFU turned down the proposal</t>
  </si>
  <si>
    <t xml:space="preserve"> Jaipur
916/2/Const. Jaipur/HRD/19</t>
  </si>
  <si>
    <t>Dismantling and reconstruction of T-VI/3 Bunglow at C.Ex. Officers residence colony, JLN Marg, Jaipur</t>
  </si>
  <si>
    <t xml:space="preserve"> Rs. 5.00 lakh released on 14.09.2020. Rs. 1.11 cr. relased on 25.09.2020</t>
  </si>
  <si>
    <t>Lucknow CGST</t>
  </si>
  <si>
    <t xml:space="preserve"> Agra 916/5/Const./Aligarh/HRD/19</t>
  </si>
  <si>
    <t>Const. of new office building for CGST Division at Aligarh.</t>
  </si>
  <si>
    <t>File submitted to the Ministry on 20.02.2020 and  observations reg. space calculation etc. made by IFU were communicated to comm'te on 11.05.2020. Last reminder sent on 12.11.2020 .</t>
  </si>
  <si>
    <t xml:space="preserve">NACIN </t>
  </si>
  <si>
    <t>NACIN Chennai 916/5/Const./ Chennai/ HRD/ 15</t>
  </si>
  <si>
    <t>Const. of NACIN Complex at Nolambur, Chennai-reg.</t>
  </si>
  <si>
    <t>CBIC/ UPRNN</t>
  </si>
  <si>
    <t>Land measuring 3.26 acre was acquired in 16.02.2015. Formal proposal awaited.</t>
  </si>
  <si>
    <t>File was submitted to the Ministry for approval on 04.03.2020. IFU vide note dated 06.05.2020 has returned the file advising not to take up the construction, keeping in view the need to regulate/minimize the expenditure in the current F.Y. due to COVID -19 situation and cash position of the Central Govt. Further, it has advised to utilize the existing NACIN/RTI premises for training purposes. IFU obeservation communicated on 26.05.2020</t>
  </si>
  <si>
    <t>F.Y. 2020-21:  Rs. 50 lakh (Provisioned) F.Y. 2020-21:  Rs. 40 lakh (Savings taken in RBE)                               F.Y. 2021-22:  Rs. 10 lakh (Sought for line opening)</t>
  </si>
  <si>
    <t>RTI Hindupur/          916/8/Const./ Hindupur/HRD/15</t>
  </si>
  <si>
    <r>
      <t xml:space="preserve">Construction of New Academy of NACIN at Palasamudram (V), </t>
    </r>
    <r>
      <rPr>
        <u/>
        <sz val="12"/>
        <rFont val="Arial"/>
        <family val="2"/>
      </rPr>
      <t>(Hindupur)</t>
    </r>
    <r>
      <rPr>
        <sz val="12"/>
        <rFont val="Arial"/>
        <family val="2"/>
      </rPr>
      <t xml:space="preserve"> Ananthpur Dist., Andhra Pradesh-Requirement of funds for construction of compound wall road along the boundary etc.                                                  Total land- 500 acre                                                    </t>
    </r>
  </si>
  <si>
    <r>
      <t xml:space="preserve">Proposal for boundary wall &amp; gate complex involving Rs. 15.14 Cr. was sanctioned on 20.11.18 and proposal for consultancy services involving Rs. 1.15 Cr. was sanctioned on 16.10.19. Revalidation approved on 28.07.2020 for an amount of Rs. 4.85 Cr. for boundary wall. </t>
    </r>
    <r>
      <rPr>
        <b/>
        <sz val="12"/>
        <rFont val="Arial"/>
        <family val="2"/>
      </rPr>
      <t>Revised proposal for consultancy services  at a cost of Rs. 2.00 cr. submitted to Ministry for approval on 17.08.2020.  IFU has returned the file advising to keep the consultancy work in suspension for F.Y. 2020-21, keeping in view the need to regulate/minimize the expenditure in the current F.Y. due to COVID -19 situation and cash position of the Central Govt.</t>
    </r>
    <r>
      <rPr>
        <sz val="12"/>
        <rFont val="Arial"/>
        <family val="2"/>
      </rPr>
      <t>. Based on the justification submitted by NACIN, the file is re-submitted to Ministry for approval of consultancy services for Master Planning and Architectural concept planning for New NACIN Complex on 17.12.2020 through E-office.</t>
    </r>
  </si>
  <si>
    <t>Rs. 7.45 Cr. have been utilized till F.Y. 2019-20.  Rs. 4.85 Cr. released during current FY on 07.08.2020 for construction of boundary wall.        F.Y. 2020-21:  Rs. 2.00 Cr .(Remaining for Consultancy work)  F.Y. 2020-21:  Rs. 3.00 Cr. (Savings taken in RBE)                                 F.Y. 2021-22:  Rs. 5.00 Cr. (Sought )</t>
  </si>
  <si>
    <t>Nagpur CGST</t>
  </si>
  <si>
    <t>Nagpur-I                           916/18/Const./Nagpur/HRD18</t>
  </si>
  <si>
    <t>Const. of 6 nos. of T-VI qtrs.for Central Excise at B.No. 12, Seminary Hills, Nagpur Internal Water Supply, Sanitary Installation, Drainage and Internal Electrical Works involving an expenditure of Rs. 734.63 lakhs.</t>
  </si>
  <si>
    <t>CBIC                             /                                                              CPWD</t>
  </si>
  <si>
    <t>Proposal received and submitted to the Min. on 15.07.19 for approval. IFU vide note dated 23.06.2020 has returned the file advising not to take up the construction, keeping in view the need to regulate/minimize the expenditure in the current F.Y. due to COVID -19 situation and cash position of the Central Govt. The same has been communicated to CC Nagpur letter dated 06.07.2020.</t>
  </si>
  <si>
    <t>Pune CGST</t>
  </si>
  <si>
    <t>Goa/
916/1/Const./Goa/HRD/2019</t>
  </si>
  <si>
    <t>Redevelopment of 52 nos. of staff quarters and community centre for CGST Goa Commissionerate, Goa at Alto-porvorim</t>
  </si>
  <si>
    <t>CBIC /CPWD</t>
  </si>
  <si>
    <t>File was submitted to the Min. on 08.01.2020. File receievd back from IFU with certain observations reg. GRIHA norms, cost of const. of per flat, cost index etc., which were conveyed to the Comm'te on 28.02.2020. Reminder sent on 21.09.2020 &amp; 27.11.2020.</t>
  </si>
  <si>
    <t>Goa Cus. 916/10/Const./Goa/HRD/17</t>
  </si>
  <si>
    <t>Construction of addl. staff quarters for Customs Department at Customs Colony, Headland Sada, Marmagoa, Goa.</t>
  </si>
  <si>
    <r>
      <rPr>
        <b/>
        <sz val="12"/>
        <rFont val="Arial"/>
        <family val="2"/>
      </rPr>
      <t xml:space="preserve">Proposal for demolition of dilapidated RCC overhead tank sanctioned on 16.01.2020. Acoordingly, Rs. 2,39,000/- released on 27.01.2020. </t>
    </r>
    <r>
      <rPr>
        <sz val="12"/>
        <rFont val="Arial"/>
        <family val="2"/>
      </rPr>
      <t>In view of limited fund availability due to COVID-19 pandemic  IFU vide note dated 29.05.2020 has turned down the main construction proposal. Conveyed to Comm'te on 08.06.2020. Revalidation of  Rs. 2,39,000/-, approved on 20.08.2020.</t>
    </r>
  </si>
  <si>
    <t>Rs. 2,39,000/- released on 27.08.2020.</t>
  </si>
  <si>
    <t>Visakhapatnam CGST</t>
  </si>
  <si>
    <t xml:space="preserve"> Guntur/
916/11/Const./Guntur/HRD/18</t>
  </si>
  <si>
    <t>Construction of office building at Eluru (A.P.)</t>
  </si>
  <si>
    <r>
      <t>File was submitted to Min. for approval on 14.01.2020. File returned by the Min. on 28.02.2020 with certain queries reg. per sq. ft. cost, layout plan etc. &amp;</t>
    </r>
    <r>
      <rPr>
        <b/>
        <sz val="12"/>
        <rFont val="Arial"/>
        <family val="2"/>
      </rPr>
      <t xml:space="preserve"> has also dropped the proposal</t>
    </r>
    <r>
      <rPr>
        <sz val="12"/>
        <rFont val="Arial"/>
        <family val="2"/>
      </rPr>
      <t xml:space="preserve"> due to very less rental outgo at present which were conveyed to the Comm'te on 05.03.2020. Reminder sent on 05.06.2020.</t>
    </r>
  </si>
  <si>
    <t>Tirupati/
916/06/Const./Tirupati/HRD/2015</t>
  </si>
  <si>
    <t>Construction of office building and staff quarters  at Tirupati</t>
  </si>
  <si>
    <r>
      <t xml:space="preserve">Earlier, Revenue Secretary on 22.06.2017 made observations regarding PPP Model, Cost benefit analysis etc. Comm'te withdrew the proposal.   Revised proposal was submitted to the Ministry and </t>
    </r>
    <r>
      <rPr>
        <b/>
        <sz val="12"/>
        <rFont val="Arial"/>
        <family val="2"/>
      </rPr>
      <t xml:space="preserve">Revenue Secretary upon discussing the proposal with FA has disagreed the proposal on 20.02.2020. The same were conveyed to the Comm'te on 16.03.2020. </t>
    </r>
    <r>
      <rPr>
        <sz val="12"/>
        <rFont val="Arial"/>
        <family val="2"/>
      </rPr>
      <t>Tirupati Comm'te vide letter dated July, 2020 stated that to protect the land from encrochment &amp; returning of land to State Govt. urgent need of const. of boundary wall is felt. Letter sent to Comm'te on 06.07.2020 requesting to submit seprate PE for boundary wall at the earliest.</t>
    </r>
  </si>
  <si>
    <t>Cus. (P.), Vijaywada                916/15/Const./Visakhapatnam/HRD/16</t>
  </si>
  <si>
    <t>Const. of buildings for newly formed Customs Comm'te (P.), Vijaywada-HQRS. Office Complex and Residential Quarters at Sy. No. 29/8 (3.84 acres) of Kesarpally Village of Gannavaram Mandal of Krishna Dist. Andhra Pradesh</t>
  </si>
  <si>
    <t>CBIC                               /                             NBCC</t>
  </si>
  <si>
    <t>Revised proposal received on 01.03.2019, proposing to award this work to NBCC the proposal was submitted to Min. for a/a &amp; e/s. While perusing Member (Admn.) returned the file and asked to Comm'te to get in writing a letter from CPWD showing their inability before awarding this work to NBCC. Comm'te had informed that CPWD is willing to under take the work accordingly, it was advised on 08.05.2020 to get it fresh PE from CPWD. Last reminder sent on 12.11.2020.</t>
  </si>
  <si>
    <t>Member query</t>
  </si>
  <si>
    <t xml:space="preserve"> The proposal was submitted to the Ministry on 21.05.2018. IFU had made some observations regarding budget head, cost index, carpet area and the same were conveyed to Comm'te on 12.09.19. Incomplete reply received. Comm'te vide letter dated 14.01.2020 was again requested to submit a proper reply. Reminders sent on 16.07.2020 &amp; 04.12.2020. Revised proposal is awaited from the Comm'te.</t>
  </si>
  <si>
    <t>CPWD has submitted a revised P.E for Rs 1.57 Cr. 
File submitted  to the MInistry for a/a &amp; e/s on 26.12.2019. File received back from the Min. with  observations reg.ofice space, approach road etc. Communicated to Comm'te on 14.02.2020. Reminders sent on 11.06.2020, 13.07.2020 &amp; 02.12.2020. 
Reply awaited</t>
  </si>
  <si>
    <t>Ahmedabad Customs</t>
  </si>
  <si>
    <t>Bengaluru Customs</t>
  </si>
  <si>
    <t>Chennai Customs</t>
  </si>
  <si>
    <t>DG: DRI</t>
  </si>
  <si>
    <t>NACIN</t>
  </si>
  <si>
    <t>Proposal received on 05.02.2020. IFU vide note dated 18.05.2020  returned the file advising not to take up the construction, keeping in view the need to regulate/minimize the expenditure in the current F.Y. due to COVID -19 situation and cash position of the Central Govt.  DRI Chennai again requested to reconsider the proposal in the current F.Y. 2020-21, file submitted to Ministry for approval on 23.11.2020. IFU raised certain observations reg. plinth area &amp; sanctioned/working strength, same communicated to Comm'te on 22.01.2021.</t>
  </si>
  <si>
    <r>
      <rPr>
        <b/>
        <sz val="12"/>
        <rFont val="Arial"/>
        <family val="2"/>
      </rPr>
      <t>Proposal for const. of RCC wall sanctioned on 09.01.2020.</t>
    </r>
    <r>
      <rPr>
        <sz val="12"/>
        <rFont val="Arial"/>
        <family val="2"/>
      </rPr>
      <t xml:space="preserve"> </t>
    </r>
    <r>
      <rPr>
        <b/>
        <sz val="12"/>
        <rFont val="Arial"/>
        <family val="2"/>
      </rPr>
      <t>Revalidation approved by IFU on 18.09.2020.</t>
    </r>
    <r>
      <rPr>
        <sz val="12"/>
        <rFont val="Arial"/>
        <family val="2"/>
      </rPr>
      <t xml:space="preserve"> Proposal for demolition of the existing flat sanctioned on 19.05.2020</t>
    </r>
    <r>
      <rPr>
        <b/>
        <sz val="12"/>
        <rFont val="Arial"/>
        <family val="2"/>
      </rPr>
      <t>.</t>
    </r>
    <r>
      <rPr>
        <sz val="12"/>
        <rFont val="Arial"/>
        <family val="2"/>
      </rPr>
      <t xml:space="preserve"> Based on the justification submitted by the Comm'te for construction of T-VI qtrs., the file is submitted to Ministry for a/a &amp; e/s on 23.12.2020 through E-office. IFU raised observations regarding demand survey etc. communicated to Comm'te on 28.01.2021.</t>
    </r>
  </si>
</sst>
</file>

<file path=xl/styles.xml><?xml version="1.0" encoding="utf-8"?>
<styleSheet xmlns="http://schemas.openxmlformats.org/spreadsheetml/2006/main">
  <fonts count="6">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u/>
      <sz val="12"/>
      <name val="Arial"/>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1">
    <xf numFmtId="0" fontId="0" fillId="0" borderId="0" xfId="0"/>
    <xf numFmtId="0" fontId="1" fillId="2" borderId="2" xfId="0" applyFont="1" applyFill="1" applyBorder="1" applyAlignment="1">
      <alignment vertical="center"/>
    </xf>
    <xf numFmtId="0" fontId="2" fillId="2" borderId="1" xfId="0" applyFont="1" applyFill="1" applyBorder="1" applyAlignment="1">
      <alignment horizontal="center" vertical="center" wrapText="1"/>
    </xf>
    <xf numFmtId="0" fontId="2" fillId="2" borderId="0" xfId="0" applyFont="1" applyFill="1" applyAlignment="1">
      <alignment vertical="center"/>
    </xf>
    <xf numFmtId="0" fontId="2" fillId="2" borderId="3" xfId="0" applyFont="1" applyFill="1" applyBorder="1" applyAlignment="1">
      <alignment horizontal="center" vertical="center" wrapText="1"/>
    </xf>
    <xf numFmtId="0" fontId="2" fillId="2" borderId="0" xfId="0" applyFont="1" applyFill="1"/>
    <xf numFmtId="0" fontId="4" fillId="2" borderId="1" xfId="0" applyFont="1" applyFill="1" applyBorder="1" applyAlignment="1">
      <alignment horizontal="center" vertical="center" wrapText="1"/>
    </xf>
    <xf numFmtId="0" fontId="2" fillId="2" borderId="0" xfId="0" applyFont="1" applyFill="1" applyAlignment="1">
      <alignment horizontal="center" vertical="center"/>
    </xf>
    <xf numFmtId="2"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vertical="center" wrapText="1"/>
    </xf>
    <xf numFmtId="0" fontId="2" fillId="2" borderId="1" xfId="0" applyFont="1" applyFill="1" applyBorder="1" applyAlignment="1">
      <alignment wrapText="1"/>
    </xf>
    <xf numFmtId="0" fontId="4" fillId="2" borderId="1"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dimension ref="A1:N18"/>
  <sheetViews>
    <sheetView showGridLines="0" showRuler="0" showWhiteSpace="0" view="pageBreakPreview" zoomScaleSheetLayoutView="100" zoomScalePageLayoutView="70" workbookViewId="0">
      <selection activeCell="F5" sqref="F5"/>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28515625" style="15" customWidth="1"/>
    <col min="12" max="12" width="10.85546875" style="14" hidden="1" customWidth="1"/>
    <col min="13" max="13" width="14.28515625" style="2" hidden="1" customWidth="1"/>
    <col min="14" max="14" width="8.7109375" style="5" customWidth="1"/>
    <col min="15" max="16384" width="9.140625" style="5"/>
  </cols>
  <sheetData>
    <row r="1" spans="1:14" s="3" customFormat="1" ht="40.5" customHeight="1">
      <c r="A1" s="18" t="s">
        <v>13</v>
      </c>
      <c r="B1" s="18"/>
      <c r="C1" s="18"/>
      <c r="D1" s="18"/>
      <c r="E1" s="18"/>
      <c r="F1" s="18"/>
      <c r="G1" s="18"/>
      <c r="H1" s="18"/>
      <c r="I1" s="18"/>
      <c r="J1" s="18"/>
      <c r="K1" s="18"/>
      <c r="L1" s="1"/>
      <c r="M1" s="2"/>
    </row>
    <row r="2" spans="1:14" ht="54" customHeight="1">
      <c r="A2" s="19" t="s">
        <v>0</v>
      </c>
      <c r="B2" s="16" t="s">
        <v>1</v>
      </c>
      <c r="C2" s="19" t="s">
        <v>2</v>
      </c>
      <c r="D2" s="19" t="s">
        <v>3</v>
      </c>
      <c r="E2" s="19" t="s">
        <v>4</v>
      </c>
      <c r="F2" s="19" t="s">
        <v>5</v>
      </c>
      <c r="G2" s="19" t="s">
        <v>6</v>
      </c>
      <c r="H2" s="19" t="s">
        <v>7</v>
      </c>
      <c r="I2" s="19" t="s">
        <v>8</v>
      </c>
      <c r="J2" s="19" t="s">
        <v>9</v>
      </c>
      <c r="K2" s="16" t="s">
        <v>10</v>
      </c>
      <c r="L2" s="4"/>
    </row>
    <row r="3" spans="1:14" ht="0.75" customHeight="1">
      <c r="A3" s="19"/>
      <c r="B3" s="16"/>
      <c r="C3" s="19"/>
      <c r="D3" s="19"/>
      <c r="E3" s="19"/>
      <c r="F3" s="19"/>
      <c r="G3" s="19"/>
      <c r="H3" s="19"/>
      <c r="I3" s="19"/>
      <c r="J3" s="19"/>
      <c r="K3" s="16"/>
      <c r="L3" s="4"/>
    </row>
    <row r="4" spans="1:14" ht="217.5" customHeight="1">
      <c r="A4" s="6">
        <v>1</v>
      </c>
      <c r="B4" s="6" t="s">
        <v>13</v>
      </c>
      <c r="C4" s="6" t="s">
        <v>20</v>
      </c>
      <c r="D4" s="9" t="s">
        <v>21</v>
      </c>
      <c r="E4" s="6" t="s">
        <v>22</v>
      </c>
      <c r="F4" s="6">
        <v>40.61</v>
      </c>
      <c r="G4" s="6" t="s">
        <v>23</v>
      </c>
      <c r="H4" s="6" t="s">
        <v>24</v>
      </c>
      <c r="I4" s="6" t="s">
        <v>25</v>
      </c>
      <c r="J4" s="17" t="s">
        <v>26</v>
      </c>
      <c r="K4" s="6" t="s">
        <v>27</v>
      </c>
      <c r="L4" s="2" t="s">
        <v>29</v>
      </c>
      <c r="M4" s="2" t="s">
        <v>12</v>
      </c>
      <c r="N4" s="7"/>
    </row>
    <row r="5" spans="1:14" ht="260.25" customHeight="1">
      <c r="A5" s="6">
        <v>2</v>
      </c>
      <c r="B5" s="6" t="s">
        <v>13</v>
      </c>
      <c r="C5" s="6" t="s">
        <v>14</v>
      </c>
      <c r="D5" s="6" t="s">
        <v>15</v>
      </c>
      <c r="E5" s="6" t="s">
        <v>16</v>
      </c>
      <c r="F5" s="8">
        <v>75</v>
      </c>
      <c r="G5" s="6"/>
      <c r="H5" s="6"/>
      <c r="I5" s="6"/>
      <c r="J5" s="6" t="s">
        <v>17</v>
      </c>
      <c r="K5" s="6"/>
      <c r="L5" s="2" t="s">
        <v>18</v>
      </c>
      <c r="M5" s="2" t="s">
        <v>19</v>
      </c>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sortState ref="A4:L26">
    <sortCondition ref="B4:B26"/>
  </sortState>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2.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B8" sqref="B8"/>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131</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198" customHeight="1">
      <c r="A4" s="6">
        <v>1</v>
      </c>
      <c r="B4" s="6" t="s">
        <v>30</v>
      </c>
      <c r="C4" s="6" t="s">
        <v>32</v>
      </c>
      <c r="D4" s="6" t="s">
        <v>33</v>
      </c>
      <c r="E4" s="6" t="s">
        <v>31</v>
      </c>
      <c r="F4" s="6">
        <v>18.86</v>
      </c>
      <c r="G4" s="6"/>
      <c r="H4" s="6"/>
      <c r="I4" s="6"/>
      <c r="J4" s="6" t="s">
        <v>34</v>
      </c>
      <c r="K4" s="6"/>
      <c r="L4" s="2" t="s">
        <v>29</v>
      </c>
      <c r="M4" s="2" t="s">
        <v>29</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sortState ref="A4:K26">
    <sortCondition ref="B4:B26"/>
  </sortState>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3.xml><?xml version="1.0" encoding="utf-8"?>
<worksheet xmlns="http://schemas.openxmlformats.org/spreadsheetml/2006/main" xmlns:r="http://schemas.openxmlformats.org/officeDocument/2006/relationships">
  <dimension ref="A1:M18"/>
  <sheetViews>
    <sheetView showGridLines="0" showRuler="0" showWhiteSpace="0" view="pageBreakPreview" topLeftCell="A2" zoomScaleSheetLayoutView="100" zoomScalePageLayoutView="70" workbookViewId="0">
      <selection activeCell="C14" sqref="C1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36</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186.75" customHeight="1">
      <c r="A4" s="6">
        <v>1</v>
      </c>
      <c r="B4" s="6" t="s">
        <v>36</v>
      </c>
      <c r="C4" s="6" t="s">
        <v>37</v>
      </c>
      <c r="D4" s="6" t="s">
        <v>38</v>
      </c>
      <c r="E4" s="6" t="s">
        <v>11</v>
      </c>
      <c r="F4" s="6">
        <v>3.36</v>
      </c>
      <c r="G4" s="6" t="s">
        <v>39</v>
      </c>
      <c r="H4" s="6" t="s">
        <v>40</v>
      </c>
      <c r="I4" s="8" t="s">
        <v>41</v>
      </c>
      <c r="J4" s="6" t="s">
        <v>42</v>
      </c>
      <c r="K4" s="6"/>
      <c r="L4" s="2" t="s">
        <v>29</v>
      </c>
      <c r="M4" s="2" t="s">
        <v>12</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4.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B4" sqref="B4:J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132</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s="7" customFormat="1" ht="346.5" customHeight="1">
      <c r="A4" s="6">
        <v>1</v>
      </c>
      <c r="B4" s="6" t="s">
        <v>43</v>
      </c>
      <c r="C4" s="6" t="s">
        <v>44</v>
      </c>
      <c r="D4" s="6" t="s">
        <v>45</v>
      </c>
      <c r="E4" s="6" t="s">
        <v>31</v>
      </c>
      <c r="F4" s="6">
        <v>57.37</v>
      </c>
      <c r="G4" s="6"/>
      <c r="H4" s="6"/>
      <c r="I4" s="6"/>
      <c r="J4" s="10" t="s">
        <v>46</v>
      </c>
      <c r="K4" s="6"/>
      <c r="L4" s="2" t="s">
        <v>29</v>
      </c>
      <c r="M4" s="2" t="s">
        <v>12</v>
      </c>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5.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B4" sqref="B4:J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47</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197.25" customHeight="1">
      <c r="A4" s="6">
        <v>1</v>
      </c>
      <c r="B4" s="6" t="s">
        <v>47</v>
      </c>
      <c r="C4" s="6" t="s">
        <v>48</v>
      </c>
      <c r="D4" s="6" t="s">
        <v>49</v>
      </c>
      <c r="E4" s="6" t="s">
        <v>11</v>
      </c>
      <c r="F4" s="6">
        <v>1.57</v>
      </c>
      <c r="G4" s="6" t="s">
        <v>39</v>
      </c>
      <c r="H4" s="6" t="s">
        <v>40</v>
      </c>
      <c r="I4" s="6" t="s">
        <v>50</v>
      </c>
      <c r="J4" s="6" t="s">
        <v>130</v>
      </c>
      <c r="K4" s="6"/>
      <c r="L4" s="2" t="s">
        <v>35</v>
      </c>
      <c r="M4" s="2" t="s">
        <v>12</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6.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133</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186" customHeight="1">
      <c r="A4" s="6">
        <v>1</v>
      </c>
      <c r="B4" s="6" t="s">
        <v>51</v>
      </c>
      <c r="C4" s="6" t="s">
        <v>52</v>
      </c>
      <c r="D4" s="6" t="s">
        <v>53</v>
      </c>
      <c r="E4" s="6" t="s">
        <v>11</v>
      </c>
      <c r="F4" s="6">
        <v>86.75</v>
      </c>
      <c r="G4" s="6"/>
      <c r="H4" s="6"/>
      <c r="I4" s="6"/>
      <c r="J4" s="6" t="s">
        <v>54</v>
      </c>
      <c r="K4" s="6"/>
      <c r="L4" s="2" t="s">
        <v>35</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7.xml><?xml version="1.0" encoding="utf-8"?>
<worksheet xmlns="http://schemas.openxmlformats.org/spreadsheetml/2006/main" xmlns:r="http://schemas.openxmlformats.org/officeDocument/2006/relationships">
  <dimension ref="A1:M46"/>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14" style="15" customWidth="1"/>
    <col min="12" max="12" width="0.140625" style="14" hidden="1" customWidth="1"/>
    <col min="13" max="13" width="11.7109375" style="2" hidden="1" customWidth="1"/>
    <col min="14" max="14" width="8.7109375" style="5" customWidth="1"/>
    <col min="15" max="16384" width="9.140625" style="5"/>
  </cols>
  <sheetData>
    <row r="1" spans="1:13" s="3" customFormat="1" ht="40.5" customHeight="1">
      <c r="A1" s="18" t="s">
        <v>134</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194.25" customHeight="1">
      <c r="A4" s="6">
        <v>1</v>
      </c>
      <c r="B4" s="6" t="s">
        <v>57</v>
      </c>
      <c r="C4" s="6" t="s">
        <v>60</v>
      </c>
      <c r="D4" s="6" t="s">
        <v>61</v>
      </c>
      <c r="E4" s="6" t="s">
        <v>11</v>
      </c>
      <c r="F4" s="8">
        <v>31.38</v>
      </c>
      <c r="G4" s="6"/>
      <c r="H4" s="6"/>
      <c r="I4" s="6"/>
      <c r="J4" s="20" t="s">
        <v>136</v>
      </c>
      <c r="K4" s="6"/>
      <c r="L4" s="2" t="s">
        <v>35</v>
      </c>
      <c r="M4" s="2" t="s">
        <v>12</v>
      </c>
    </row>
    <row r="5" spans="1:13" ht="177" customHeight="1">
      <c r="A5" s="6">
        <v>2</v>
      </c>
      <c r="B5" s="6" t="s">
        <v>62</v>
      </c>
      <c r="C5" s="6" t="s">
        <v>63</v>
      </c>
      <c r="D5" s="6" t="s">
        <v>64</v>
      </c>
      <c r="E5" s="6" t="s">
        <v>31</v>
      </c>
      <c r="F5" s="6">
        <v>77.86</v>
      </c>
      <c r="G5" s="6"/>
      <c r="H5" s="6"/>
      <c r="I5" s="6"/>
      <c r="J5" s="16" t="s">
        <v>65</v>
      </c>
      <c r="K5" s="6"/>
      <c r="L5" s="2" t="s">
        <v>35</v>
      </c>
    </row>
    <row r="6" spans="1:13">
      <c r="M6" s="5"/>
    </row>
    <row r="7" spans="1:13">
      <c r="M7" s="5"/>
    </row>
    <row r="8" spans="1:13">
      <c r="M8" s="5"/>
    </row>
    <row r="9" spans="1:13">
      <c r="M9" s="5"/>
    </row>
    <row r="10" spans="1:13">
      <c r="M10" s="5"/>
    </row>
    <row r="11" spans="1:13">
      <c r="M11" s="5"/>
    </row>
    <row r="12" spans="1:13">
      <c r="M12" s="5"/>
    </row>
    <row r="13" spans="1:13">
      <c r="M13" s="5"/>
    </row>
    <row r="14" spans="1:13">
      <c r="M14" s="5"/>
    </row>
    <row r="15" spans="1:13">
      <c r="M15" s="5"/>
    </row>
    <row r="16" spans="1:13">
      <c r="M16" s="5"/>
    </row>
    <row r="17" spans="13:13">
      <c r="M17" s="5"/>
    </row>
    <row r="18" spans="13:13">
      <c r="M18" s="5"/>
    </row>
    <row r="19" spans="13:13">
      <c r="M19" s="5"/>
    </row>
    <row r="20" spans="13:13">
      <c r="M20" s="5"/>
    </row>
    <row r="21" spans="13:13">
      <c r="M21" s="5"/>
    </row>
    <row r="22" spans="13:13">
      <c r="M22" s="5"/>
    </row>
    <row r="23" spans="13:13">
      <c r="M23" s="5"/>
    </row>
    <row r="24" spans="13:13">
      <c r="M24" s="5"/>
    </row>
    <row r="25" spans="13:13">
      <c r="M25" s="5"/>
    </row>
    <row r="26" spans="13:13">
      <c r="M26" s="5"/>
    </row>
    <row r="27" spans="13:13">
      <c r="M27" s="5"/>
    </row>
    <row r="28" spans="13:13">
      <c r="M28" s="5"/>
    </row>
    <row r="29" spans="13:13">
      <c r="M29" s="5"/>
    </row>
    <row r="30" spans="13:13">
      <c r="M30" s="5"/>
    </row>
    <row r="31" spans="13:13">
      <c r="M31" s="5"/>
    </row>
    <row r="32" spans="13:13">
      <c r="M32" s="5"/>
    </row>
    <row r="33" spans="13:13">
      <c r="M33" s="5"/>
    </row>
    <row r="34" spans="13:13">
      <c r="M34" s="5"/>
    </row>
    <row r="35" spans="13:13">
      <c r="M35" s="5"/>
    </row>
    <row r="36" spans="13:13">
      <c r="M36" s="5"/>
    </row>
    <row r="37" spans="13:13">
      <c r="M37" s="5"/>
    </row>
    <row r="38" spans="13:13">
      <c r="M38" s="5"/>
    </row>
    <row r="39" spans="13:13">
      <c r="M39" s="5"/>
    </row>
    <row r="40" spans="13:13">
      <c r="M40" s="5"/>
    </row>
    <row r="41" spans="13:13">
      <c r="M41" s="5"/>
    </row>
    <row r="42" spans="13:13">
      <c r="M42" s="5"/>
    </row>
    <row r="43" spans="13:13">
      <c r="M43" s="5"/>
    </row>
    <row r="44" spans="13:13">
      <c r="M44" s="5"/>
    </row>
    <row r="45" spans="13:13">
      <c r="M45" s="5"/>
    </row>
    <row r="46" spans="13:13">
      <c r="M46" s="5"/>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8.xml><?xml version="1.0" encoding="utf-8"?>
<worksheet xmlns="http://schemas.openxmlformats.org/spreadsheetml/2006/main" xmlns:r="http://schemas.openxmlformats.org/officeDocument/2006/relationships">
  <dimension ref="A1:M18"/>
  <sheetViews>
    <sheetView showGridLines="0" showRuler="0" showWhiteSpace="0" view="pageBreakPreview" zoomScaleSheetLayoutView="100" zoomScalePageLayoutView="70" workbookViewId="0">
      <selection activeCell="D13" sqref="D13"/>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66</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168.75" customHeight="1">
      <c r="A4" s="6">
        <v>1</v>
      </c>
      <c r="B4" s="6" t="s">
        <v>66</v>
      </c>
      <c r="C4" s="6" t="s">
        <v>67</v>
      </c>
      <c r="D4" s="6" t="s">
        <v>68</v>
      </c>
      <c r="E4" s="6" t="s">
        <v>11</v>
      </c>
      <c r="F4" s="6">
        <v>60.37</v>
      </c>
      <c r="G4" s="6" t="s">
        <v>39</v>
      </c>
      <c r="H4" s="6" t="s">
        <v>40</v>
      </c>
      <c r="I4" s="6" t="s">
        <v>69</v>
      </c>
      <c r="J4" s="6" t="s">
        <v>129</v>
      </c>
      <c r="K4" s="6"/>
      <c r="L4" s="6" t="s">
        <v>35</v>
      </c>
      <c r="M4" s="2" t="s">
        <v>12</v>
      </c>
    </row>
    <row r="5" spans="1:13" ht="261.75" customHeight="1">
      <c r="A5" s="6">
        <v>2</v>
      </c>
      <c r="B5" s="6" t="s">
        <v>66</v>
      </c>
      <c r="C5" s="6" t="s">
        <v>70</v>
      </c>
      <c r="D5" s="6" t="s">
        <v>71</v>
      </c>
      <c r="E5" s="6" t="s">
        <v>31</v>
      </c>
      <c r="F5" s="8">
        <v>46.4</v>
      </c>
      <c r="G5" s="6"/>
      <c r="H5" s="6"/>
      <c r="I5" s="6"/>
      <c r="J5" s="6" t="s">
        <v>72</v>
      </c>
      <c r="K5" s="6"/>
      <c r="L5" s="2" t="s">
        <v>35</v>
      </c>
      <c r="M5" s="2" t="s">
        <v>12</v>
      </c>
    </row>
    <row r="6" spans="1:13">
      <c r="B6" s="6"/>
      <c r="C6" s="6"/>
      <c r="D6" s="6"/>
      <c r="E6" s="6"/>
      <c r="F6" s="6"/>
      <c r="G6" s="6"/>
      <c r="H6" s="6"/>
      <c r="I6" s="6"/>
      <c r="J6" s="6"/>
      <c r="K6" s="6"/>
    </row>
    <row r="7" spans="1:13">
      <c r="M7" s="2">
        <v>3</v>
      </c>
    </row>
    <row r="8" spans="1:13">
      <c r="M8" s="2">
        <v>2</v>
      </c>
    </row>
    <row r="9" spans="1:13">
      <c r="M9" s="2">
        <v>0.1</v>
      </c>
    </row>
    <row r="10" spans="1:13">
      <c r="M10" s="2">
        <v>0.02</v>
      </c>
    </row>
    <row r="11" spans="1:13">
      <c r="M11" s="2">
        <v>0.57999999999999996</v>
      </c>
    </row>
    <row r="12" spans="1:13">
      <c r="M12" s="2">
        <v>3</v>
      </c>
    </row>
    <row r="13" spans="1:13">
      <c r="M13" s="2">
        <v>1.5</v>
      </c>
    </row>
    <row r="14" spans="1:13">
      <c r="M14" s="2">
        <v>14.8</v>
      </c>
    </row>
    <row r="15" spans="1:13">
      <c r="M15" s="2">
        <v>14.7</v>
      </c>
    </row>
    <row r="16" spans="1:13">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9.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B4" sqref="B4:K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73</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130.5" customHeight="1">
      <c r="A4" s="6">
        <v>1</v>
      </c>
      <c r="B4" s="6" t="s">
        <v>73</v>
      </c>
      <c r="C4" s="6" t="s">
        <v>74</v>
      </c>
      <c r="D4" s="11" t="s">
        <v>75</v>
      </c>
      <c r="E4" s="6" t="s">
        <v>56</v>
      </c>
      <c r="F4" s="8">
        <v>49.75</v>
      </c>
      <c r="G4" s="6" t="s">
        <v>23</v>
      </c>
      <c r="H4" s="6" t="s">
        <v>76</v>
      </c>
      <c r="I4" s="6" t="s">
        <v>77</v>
      </c>
      <c r="J4" s="10" t="s">
        <v>78</v>
      </c>
      <c r="K4" s="13" t="s">
        <v>79</v>
      </c>
      <c r="L4" s="2" t="s">
        <v>35</v>
      </c>
      <c r="M4" s="2" t="s">
        <v>12</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0.xml><?xml version="1.0" encoding="utf-8"?>
<worksheet xmlns="http://schemas.openxmlformats.org/spreadsheetml/2006/main" xmlns:r="http://schemas.openxmlformats.org/officeDocument/2006/relationships">
  <dimension ref="A1:M19"/>
  <sheetViews>
    <sheetView showGridLines="0" showRuler="0" showWhiteSpace="0" view="pageBreakPreview" zoomScaleSheetLayoutView="100" zoomScalePageLayoutView="70" workbookViewId="0">
      <selection activeCell="D4" sqref="D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80</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201" customHeight="1">
      <c r="A4" s="6">
        <v>1</v>
      </c>
      <c r="B4" s="6" t="s">
        <v>80</v>
      </c>
      <c r="C4" s="6" t="s">
        <v>81</v>
      </c>
      <c r="D4" s="6" t="s">
        <v>82</v>
      </c>
      <c r="E4" s="6" t="s">
        <v>55</v>
      </c>
      <c r="F4" s="8">
        <v>25.56</v>
      </c>
      <c r="G4" s="12"/>
      <c r="H4" s="6"/>
      <c r="I4" s="6" t="s">
        <v>59</v>
      </c>
      <c r="J4" s="6" t="s">
        <v>83</v>
      </c>
      <c r="K4" s="6"/>
      <c r="L4" s="2" t="s">
        <v>128</v>
      </c>
      <c r="M4" s="2" t="s">
        <v>19</v>
      </c>
    </row>
    <row r="5" spans="1:13" ht="186.75" customHeight="1">
      <c r="A5" s="6">
        <v>2</v>
      </c>
      <c r="B5" s="6" t="s">
        <v>80</v>
      </c>
      <c r="C5" s="6" t="s">
        <v>85</v>
      </c>
      <c r="D5" s="6" t="s">
        <v>86</v>
      </c>
      <c r="E5" s="6" t="s">
        <v>11</v>
      </c>
      <c r="F5" s="6">
        <v>2.0699999999999998</v>
      </c>
      <c r="G5" s="6"/>
      <c r="H5" s="6"/>
      <c r="I5" s="6"/>
      <c r="J5" s="6" t="s">
        <v>137</v>
      </c>
      <c r="K5" s="6" t="s">
        <v>87</v>
      </c>
      <c r="L5" s="2" t="s">
        <v>28</v>
      </c>
    </row>
    <row r="8" spans="1:13">
      <c r="M8" s="2">
        <v>3</v>
      </c>
    </row>
    <row r="9" spans="1:13">
      <c r="M9" s="2">
        <v>2</v>
      </c>
    </row>
    <row r="10" spans="1:13">
      <c r="M10" s="2">
        <v>0.1</v>
      </c>
    </row>
    <row r="11" spans="1:13">
      <c r="M11" s="2">
        <v>0.02</v>
      </c>
    </row>
    <row r="12" spans="1:13">
      <c r="M12" s="2">
        <v>0.57999999999999996</v>
      </c>
    </row>
    <row r="13" spans="1:13">
      <c r="M13" s="2">
        <v>3</v>
      </c>
    </row>
    <row r="14" spans="1:13">
      <c r="M14" s="2">
        <v>1.5</v>
      </c>
    </row>
    <row r="15" spans="1:13">
      <c r="M15" s="2">
        <v>14.8</v>
      </c>
    </row>
    <row r="16" spans="1:13">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1.xml><?xml version="1.0" encoding="utf-8"?>
<worksheet xmlns="http://schemas.openxmlformats.org/spreadsheetml/2006/main" xmlns:r="http://schemas.openxmlformats.org/officeDocument/2006/relationships">
  <dimension ref="A1:M17"/>
  <sheetViews>
    <sheetView showGridLines="0" showRuler="0" showWhiteSpace="0" view="pageBreakPreview" zoomScaleSheetLayoutView="100" zoomScalePageLayoutView="70" workbookViewId="0">
      <selection activeCell="B4" sqref="B4:J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88</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183.75" customHeight="1">
      <c r="A4" s="6">
        <v>1</v>
      </c>
      <c r="B4" s="6" t="s">
        <v>88</v>
      </c>
      <c r="C4" s="6" t="s">
        <v>89</v>
      </c>
      <c r="D4" s="6" t="s">
        <v>90</v>
      </c>
      <c r="E4" s="6" t="s">
        <v>31</v>
      </c>
      <c r="F4" s="8">
        <v>11.34</v>
      </c>
      <c r="G4" s="2"/>
      <c r="H4" s="6"/>
      <c r="I4" s="6"/>
      <c r="J4" s="6" t="s">
        <v>91</v>
      </c>
      <c r="K4" s="6"/>
      <c r="L4" s="2" t="s">
        <v>84</v>
      </c>
      <c r="M4" s="2" t="s">
        <v>12</v>
      </c>
    </row>
    <row r="6" spans="1:13">
      <c r="M6" s="2">
        <v>3</v>
      </c>
    </row>
    <row r="7" spans="1:13">
      <c r="M7" s="2">
        <v>2</v>
      </c>
    </row>
    <row r="8" spans="1:13">
      <c r="M8" s="2">
        <v>0.1</v>
      </c>
    </row>
    <row r="9" spans="1:13">
      <c r="M9" s="2">
        <v>0.02</v>
      </c>
    </row>
    <row r="10" spans="1:13">
      <c r="M10" s="2">
        <v>0.57999999999999996</v>
      </c>
    </row>
    <row r="11" spans="1:13">
      <c r="M11" s="2">
        <v>3</v>
      </c>
    </row>
    <row r="12" spans="1:13">
      <c r="M12" s="2">
        <v>1.5</v>
      </c>
    </row>
    <row r="13" spans="1:13">
      <c r="M13" s="2">
        <v>14.8</v>
      </c>
    </row>
    <row r="14" spans="1:13">
      <c r="M14" s="2">
        <v>14.7</v>
      </c>
    </row>
    <row r="15" spans="1:13">
      <c r="M15" s="2">
        <v>0.14000000000000001</v>
      </c>
    </row>
    <row r="16" spans="1:13">
      <c r="M16" s="2">
        <v>2.2999999999999998</v>
      </c>
    </row>
    <row r="17" spans="13:13">
      <c r="M17" s="2">
        <f>SUM(M6:M16)</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2.xml><?xml version="1.0" encoding="utf-8"?>
<worksheet xmlns="http://schemas.openxmlformats.org/spreadsheetml/2006/main" xmlns:r="http://schemas.openxmlformats.org/officeDocument/2006/relationships">
  <dimension ref="A1:N18"/>
  <sheetViews>
    <sheetView showGridLines="0" showRuler="0" showWhiteSpace="0" view="pageBreakPreview" topLeftCell="A5" zoomScaleSheetLayoutView="100" zoomScalePageLayoutView="70" workbookViewId="0">
      <selection activeCell="B5" sqref="B5:K5"/>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4" s="3" customFormat="1" ht="40.5" customHeight="1">
      <c r="A1" s="18" t="s">
        <v>135</v>
      </c>
      <c r="B1" s="18"/>
      <c r="C1" s="18"/>
      <c r="D1" s="18"/>
      <c r="E1" s="18"/>
      <c r="F1" s="18"/>
      <c r="G1" s="18"/>
      <c r="H1" s="18"/>
      <c r="I1" s="18"/>
      <c r="J1" s="18"/>
      <c r="K1" s="18"/>
      <c r="L1" s="1"/>
      <c r="M1" s="2"/>
    </row>
    <row r="2" spans="1:14" ht="54" customHeight="1">
      <c r="A2" s="19" t="s">
        <v>0</v>
      </c>
      <c r="B2" s="16" t="s">
        <v>1</v>
      </c>
      <c r="C2" s="19" t="s">
        <v>2</v>
      </c>
      <c r="D2" s="19" t="s">
        <v>3</v>
      </c>
      <c r="E2" s="19" t="s">
        <v>4</v>
      </c>
      <c r="F2" s="19" t="s">
        <v>5</v>
      </c>
      <c r="G2" s="19" t="s">
        <v>6</v>
      </c>
      <c r="H2" s="19" t="s">
        <v>7</v>
      </c>
      <c r="I2" s="19" t="s">
        <v>8</v>
      </c>
      <c r="J2" s="19" t="s">
        <v>9</v>
      </c>
      <c r="K2" s="16" t="s">
        <v>10</v>
      </c>
      <c r="L2" s="4"/>
    </row>
    <row r="3" spans="1:14" ht="0.75" customHeight="1">
      <c r="A3" s="19"/>
      <c r="B3" s="16"/>
      <c r="C3" s="19"/>
      <c r="D3" s="19"/>
      <c r="E3" s="19"/>
      <c r="F3" s="19"/>
      <c r="G3" s="19"/>
      <c r="H3" s="19"/>
      <c r="I3" s="19"/>
      <c r="J3" s="19"/>
      <c r="K3" s="16"/>
      <c r="L3" s="4"/>
    </row>
    <row r="4" spans="1:14" ht="349.5" customHeight="1">
      <c r="A4" s="6">
        <v>1</v>
      </c>
      <c r="B4" s="6" t="s">
        <v>92</v>
      </c>
      <c r="C4" s="6" t="s">
        <v>99</v>
      </c>
      <c r="D4" s="6" t="s">
        <v>100</v>
      </c>
      <c r="E4" s="6" t="s">
        <v>11</v>
      </c>
      <c r="F4" s="6">
        <v>15.14</v>
      </c>
      <c r="G4" s="6" t="s">
        <v>39</v>
      </c>
      <c r="H4" s="6" t="s">
        <v>58</v>
      </c>
      <c r="I4" s="6"/>
      <c r="J4" s="6" t="s">
        <v>101</v>
      </c>
      <c r="K4" s="6" t="s">
        <v>102</v>
      </c>
      <c r="L4" s="2" t="s">
        <v>18</v>
      </c>
      <c r="M4" s="2" t="s">
        <v>12</v>
      </c>
      <c r="N4" s="7"/>
    </row>
    <row r="5" spans="1:14" ht="179.25" customHeight="1">
      <c r="A5" s="6">
        <v>2</v>
      </c>
      <c r="B5" s="6" t="s">
        <v>92</v>
      </c>
      <c r="C5" s="6" t="s">
        <v>93</v>
      </c>
      <c r="D5" s="6" t="s">
        <v>94</v>
      </c>
      <c r="E5" s="6" t="s">
        <v>95</v>
      </c>
      <c r="F5" s="6">
        <v>79.8</v>
      </c>
      <c r="G5" s="6" t="s">
        <v>39</v>
      </c>
      <c r="H5" s="6" t="s">
        <v>58</v>
      </c>
      <c r="I5" s="6" t="s">
        <v>96</v>
      </c>
      <c r="J5" s="6" t="s">
        <v>97</v>
      </c>
      <c r="K5" s="6" t="s">
        <v>98</v>
      </c>
      <c r="L5" s="2" t="s">
        <v>18</v>
      </c>
      <c r="M5" s="2" t="s">
        <v>12</v>
      </c>
    </row>
    <row r="7" spans="1:14">
      <c r="M7" s="2">
        <v>3</v>
      </c>
    </row>
    <row r="8" spans="1:14">
      <c r="M8" s="2">
        <v>2</v>
      </c>
    </row>
    <row r="9" spans="1:14">
      <c r="M9" s="2">
        <v>0.1</v>
      </c>
    </row>
    <row r="10" spans="1:14">
      <c r="M10" s="2">
        <v>0.02</v>
      </c>
    </row>
    <row r="11" spans="1:14">
      <c r="M11" s="2">
        <v>0.57999999999999996</v>
      </c>
    </row>
    <row r="12" spans="1:14">
      <c r="M12" s="2">
        <v>3</v>
      </c>
    </row>
    <row r="13" spans="1:14">
      <c r="M13" s="2">
        <v>1.5</v>
      </c>
    </row>
    <row r="14" spans="1:14">
      <c r="M14" s="2">
        <v>14.8</v>
      </c>
    </row>
    <row r="15" spans="1:14">
      <c r="M15" s="2">
        <v>14.7</v>
      </c>
    </row>
    <row r="16" spans="1:14">
      <c r="M16" s="2">
        <v>0.14000000000000001</v>
      </c>
    </row>
    <row r="17" spans="13:13">
      <c r="M17" s="2">
        <v>2.2999999999999998</v>
      </c>
    </row>
    <row r="18" spans="13:13">
      <c r="M18" s="2">
        <f>SUM(M7:M17)</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3.xml><?xml version="1.0" encoding="utf-8"?>
<worksheet xmlns="http://schemas.openxmlformats.org/spreadsheetml/2006/main" xmlns:r="http://schemas.openxmlformats.org/officeDocument/2006/relationships">
  <dimension ref="A1:M16"/>
  <sheetViews>
    <sheetView showGridLines="0" showRuler="0" showWhiteSpace="0" view="pageBreakPreview" zoomScaleSheetLayoutView="100" zoomScalePageLayoutView="70" workbookViewId="0">
      <selection activeCell="B4" sqref="B4:J4"/>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103</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261" customHeight="1">
      <c r="A4" s="6">
        <v>1</v>
      </c>
      <c r="B4" s="6" t="s">
        <v>103</v>
      </c>
      <c r="C4" s="6" t="s">
        <v>104</v>
      </c>
      <c r="D4" s="6" t="s">
        <v>105</v>
      </c>
      <c r="E4" s="6" t="s">
        <v>106</v>
      </c>
      <c r="F4" s="8">
        <v>7.35</v>
      </c>
      <c r="G4" s="12"/>
      <c r="H4" s="6"/>
      <c r="I4" s="6" t="s">
        <v>59</v>
      </c>
      <c r="J4" s="6" t="s">
        <v>107</v>
      </c>
      <c r="K4" s="6"/>
      <c r="L4" s="2" t="s">
        <v>18</v>
      </c>
    </row>
    <row r="5" spans="1:13">
      <c r="M5" s="2">
        <v>3</v>
      </c>
    </row>
    <row r="6" spans="1:13">
      <c r="M6" s="2">
        <v>2</v>
      </c>
    </row>
    <row r="7" spans="1:13">
      <c r="M7" s="2">
        <v>0.1</v>
      </c>
    </row>
    <row r="8" spans="1:13">
      <c r="M8" s="2">
        <v>0.02</v>
      </c>
    </row>
    <row r="9" spans="1:13">
      <c r="M9" s="2">
        <v>0.57999999999999996</v>
      </c>
    </row>
    <row r="10" spans="1:13">
      <c r="M10" s="2">
        <v>3</v>
      </c>
    </row>
    <row r="11" spans="1:13">
      <c r="M11" s="2">
        <v>1.5</v>
      </c>
    </row>
    <row r="12" spans="1:13">
      <c r="M12" s="2">
        <v>14.8</v>
      </c>
    </row>
    <row r="13" spans="1:13">
      <c r="M13" s="2">
        <v>14.7</v>
      </c>
    </row>
    <row r="14" spans="1:13">
      <c r="M14" s="2">
        <v>0.14000000000000001</v>
      </c>
    </row>
    <row r="15" spans="1:13">
      <c r="M15" s="2">
        <v>2.2999999999999998</v>
      </c>
    </row>
    <row r="16" spans="1:13">
      <c r="M16" s="2">
        <f>SUM(M5:M15)</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4.xml><?xml version="1.0" encoding="utf-8"?>
<worksheet xmlns="http://schemas.openxmlformats.org/spreadsheetml/2006/main" xmlns:r="http://schemas.openxmlformats.org/officeDocument/2006/relationships">
  <dimension ref="A1:M19"/>
  <sheetViews>
    <sheetView showGridLines="0" tabSelected="1" showRuler="0" showWhiteSpace="0" view="pageBreakPreview" zoomScaleSheetLayoutView="100" zoomScalePageLayoutView="70" workbookViewId="0">
      <selection activeCell="U5" sqref="U5"/>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3" s="3" customFormat="1" ht="40.5" customHeight="1">
      <c r="A1" s="18" t="s">
        <v>108</v>
      </c>
      <c r="B1" s="18"/>
      <c r="C1" s="18"/>
      <c r="D1" s="18"/>
      <c r="E1" s="18"/>
      <c r="F1" s="18"/>
      <c r="G1" s="18"/>
      <c r="H1" s="18"/>
      <c r="I1" s="18"/>
      <c r="J1" s="18"/>
      <c r="K1" s="18"/>
      <c r="L1" s="1"/>
      <c r="M1" s="2"/>
    </row>
    <row r="2" spans="1:13" ht="54" customHeight="1">
      <c r="A2" s="19" t="s">
        <v>0</v>
      </c>
      <c r="B2" s="16" t="s">
        <v>1</v>
      </c>
      <c r="C2" s="19" t="s">
        <v>2</v>
      </c>
      <c r="D2" s="19" t="s">
        <v>3</v>
      </c>
      <c r="E2" s="19" t="s">
        <v>4</v>
      </c>
      <c r="F2" s="19" t="s">
        <v>5</v>
      </c>
      <c r="G2" s="19" t="s">
        <v>6</v>
      </c>
      <c r="H2" s="19" t="s">
        <v>7</v>
      </c>
      <c r="I2" s="19" t="s">
        <v>8</v>
      </c>
      <c r="J2" s="19" t="s">
        <v>9</v>
      </c>
      <c r="K2" s="16" t="s">
        <v>10</v>
      </c>
      <c r="L2" s="4"/>
    </row>
    <row r="3" spans="1:13" ht="0.75" customHeight="1">
      <c r="A3" s="19"/>
      <c r="B3" s="16"/>
      <c r="C3" s="19"/>
      <c r="D3" s="19"/>
      <c r="E3" s="19"/>
      <c r="F3" s="19"/>
      <c r="G3" s="19"/>
      <c r="H3" s="19"/>
      <c r="I3" s="19"/>
      <c r="J3" s="19"/>
      <c r="K3" s="16"/>
      <c r="L3" s="4"/>
    </row>
    <row r="4" spans="1:13" ht="156" customHeight="1">
      <c r="A4" s="6">
        <v>1</v>
      </c>
      <c r="B4" s="6" t="s">
        <v>108</v>
      </c>
      <c r="C4" s="6" t="s">
        <v>109</v>
      </c>
      <c r="D4" s="6" t="s">
        <v>110</v>
      </c>
      <c r="E4" s="6" t="s">
        <v>111</v>
      </c>
      <c r="F4" s="6">
        <v>27.16</v>
      </c>
      <c r="G4" s="6"/>
      <c r="H4" s="6"/>
      <c r="I4" s="6"/>
      <c r="J4" s="6" t="s">
        <v>112</v>
      </c>
      <c r="K4" s="6"/>
      <c r="L4" s="2" t="s">
        <v>18</v>
      </c>
    </row>
    <row r="5" spans="1:13" ht="215.25" customHeight="1">
      <c r="A5" s="6">
        <v>2</v>
      </c>
      <c r="B5" s="6" t="s">
        <v>108</v>
      </c>
      <c r="C5" s="6" t="s">
        <v>113</v>
      </c>
      <c r="D5" s="6" t="s">
        <v>114</v>
      </c>
      <c r="E5" s="6" t="s">
        <v>11</v>
      </c>
      <c r="F5" s="6">
        <v>37.28</v>
      </c>
      <c r="G5" s="6"/>
      <c r="H5" s="6"/>
      <c r="I5" s="6"/>
      <c r="J5" s="6" t="s">
        <v>115</v>
      </c>
      <c r="K5" s="6" t="s">
        <v>116</v>
      </c>
      <c r="L5" s="2" t="s">
        <v>18</v>
      </c>
      <c r="M5" s="2" t="s">
        <v>19</v>
      </c>
    </row>
    <row r="8" spans="1:13">
      <c r="M8" s="2">
        <v>3</v>
      </c>
    </row>
    <row r="9" spans="1:13">
      <c r="M9" s="2">
        <v>2</v>
      </c>
    </row>
    <row r="10" spans="1:13">
      <c r="M10" s="2">
        <v>0.1</v>
      </c>
    </row>
    <row r="11" spans="1:13">
      <c r="M11" s="2">
        <v>0.02</v>
      </c>
    </row>
    <row r="12" spans="1:13">
      <c r="M12" s="2">
        <v>0.57999999999999996</v>
      </c>
    </row>
    <row r="13" spans="1:13">
      <c r="M13" s="2">
        <v>3</v>
      </c>
    </row>
    <row r="14" spans="1:13">
      <c r="M14" s="2">
        <v>1.5</v>
      </c>
    </row>
    <row r="15" spans="1:13">
      <c r="M15" s="2">
        <v>14.8</v>
      </c>
    </row>
    <row r="16" spans="1:13">
      <c r="M16" s="2">
        <v>14.7</v>
      </c>
    </row>
    <row r="17" spans="13:13">
      <c r="M17" s="2">
        <v>0.14000000000000001</v>
      </c>
    </row>
    <row r="18" spans="13:13">
      <c r="M18" s="2">
        <v>2.2999999999999998</v>
      </c>
    </row>
    <row r="19" spans="13:13">
      <c r="M19" s="2">
        <f>SUM(M8:M18)</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colBreaks count="1" manualBreakCount="1">
    <brk id="11" max="82" man="1"/>
  </colBreaks>
</worksheet>
</file>

<file path=xl/worksheets/sheet15.xml><?xml version="1.0" encoding="utf-8"?>
<worksheet xmlns="http://schemas.openxmlformats.org/spreadsheetml/2006/main" xmlns:r="http://schemas.openxmlformats.org/officeDocument/2006/relationships">
  <dimension ref="A1:N21"/>
  <sheetViews>
    <sheetView showGridLines="0" showRuler="0" showWhiteSpace="0" view="pageBreakPreview" zoomScaleSheetLayoutView="100" zoomScalePageLayoutView="70" workbookViewId="0">
      <selection activeCell="B4" sqref="B4:K6"/>
    </sheetView>
  </sheetViews>
  <sheetFormatPr defaultColWidth="9.140625" defaultRowHeight="15"/>
  <cols>
    <col min="1" max="1" width="7" style="15" customWidth="1"/>
    <col min="2" max="2" width="13.85546875" style="15" customWidth="1"/>
    <col min="3" max="3" width="23.28515625" style="15" customWidth="1"/>
    <col min="4" max="4" width="31.5703125" style="15" customWidth="1"/>
    <col min="5" max="5" width="10.42578125" style="15" customWidth="1"/>
    <col min="6" max="6" width="14.7109375" style="15" customWidth="1"/>
    <col min="7" max="7" width="11.5703125" style="15" hidden="1" customWidth="1"/>
    <col min="8" max="8" width="21.140625" style="15" hidden="1" customWidth="1"/>
    <col min="9" max="9" width="30.42578125" style="15" hidden="1" customWidth="1"/>
    <col min="10" max="10" width="46.85546875" style="15" customWidth="1"/>
    <col min="11" max="11" width="27.5703125" style="15" customWidth="1"/>
    <col min="12" max="12" width="0.140625" style="14" customWidth="1"/>
    <col min="13" max="13" width="14.28515625" style="2" hidden="1" customWidth="1"/>
    <col min="14" max="14" width="8.7109375" style="5" customWidth="1"/>
    <col min="15" max="16384" width="9.140625" style="5"/>
  </cols>
  <sheetData>
    <row r="1" spans="1:14" s="3" customFormat="1" ht="40.5" customHeight="1">
      <c r="A1" s="18" t="s">
        <v>117</v>
      </c>
      <c r="B1" s="18"/>
      <c r="C1" s="18"/>
      <c r="D1" s="18"/>
      <c r="E1" s="18"/>
      <c r="F1" s="18"/>
      <c r="G1" s="18"/>
      <c r="H1" s="18"/>
      <c r="I1" s="18"/>
      <c r="J1" s="18"/>
      <c r="K1" s="18"/>
      <c r="L1" s="1"/>
      <c r="M1" s="2"/>
    </row>
    <row r="2" spans="1:14" ht="54" customHeight="1">
      <c r="A2" s="19" t="s">
        <v>0</v>
      </c>
      <c r="B2" s="16" t="s">
        <v>1</v>
      </c>
      <c r="C2" s="19" t="s">
        <v>2</v>
      </c>
      <c r="D2" s="19" t="s">
        <v>3</v>
      </c>
      <c r="E2" s="19" t="s">
        <v>4</v>
      </c>
      <c r="F2" s="19" t="s">
        <v>5</v>
      </c>
      <c r="G2" s="19" t="s">
        <v>6</v>
      </c>
      <c r="H2" s="19" t="s">
        <v>7</v>
      </c>
      <c r="I2" s="19" t="s">
        <v>8</v>
      </c>
      <c r="J2" s="19" t="s">
        <v>9</v>
      </c>
      <c r="K2" s="16" t="s">
        <v>10</v>
      </c>
      <c r="L2" s="4"/>
    </row>
    <row r="3" spans="1:14" ht="0.75" customHeight="1">
      <c r="A3" s="19"/>
      <c r="B3" s="16"/>
      <c r="C3" s="19"/>
      <c r="D3" s="19"/>
      <c r="E3" s="19"/>
      <c r="F3" s="19"/>
      <c r="G3" s="19"/>
      <c r="H3" s="19"/>
      <c r="I3" s="19"/>
      <c r="J3" s="19"/>
      <c r="K3" s="16"/>
      <c r="L3" s="4"/>
    </row>
    <row r="4" spans="1:14" ht="204.75" customHeight="1">
      <c r="A4" s="6">
        <v>1</v>
      </c>
      <c r="B4" s="6" t="s">
        <v>117</v>
      </c>
      <c r="C4" s="6" t="s">
        <v>118</v>
      </c>
      <c r="D4" s="6" t="s">
        <v>119</v>
      </c>
      <c r="E4" s="6" t="s">
        <v>55</v>
      </c>
      <c r="F4" s="8">
        <v>6.95</v>
      </c>
      <c r="G4" s="12"/>
      <c r="H4" s="6"/>
      <c r="I4" s="6" t="s">
        <v>59</v>
      </c>
      <c r="J4" s="6" t="s">
        <v>120</v>
      </c>
      <c r="K4" s="6"/>
      <c r="L4" s="2" t="s">
        <v>18</v>
      </c>
      <c r="M4" s="2" t="s">
        <v>12</v>
      </c>
      <c r="N4" s="7"/>
    </row>
    <row r="5" spans="1:14" ht="264.75" customHeight="1">
      <c r="A5" s="6">
        <v>2</v>
      </c>
      <c r="B5" s="6" t="s">
        <v>117</v>
      </c>
      <c r="C5" s="6" t="s">
        <v>121</v>
      </c>
      <c r="D5" s="6" t="s">
        <v>122</v>
      </c>
      <c r="E5" s="6" t="s">
        <v>55</v>
      </c>
      <c r="F5" s="8">
        <v>57.06</v>
      </c>
      <c r="G5" s="12"/>
      <c r="H5" s="6"/>
      <c r="I5" s="6" t="s">
        <v>59</v>
      </c>
      <c r="J5" s="6" t="s">
        <v>123</v>
      </c>
      <c r="K5" s="6"/>
      <c r="L5" s="2" t="s">
        <v>18</v>
      </c>
      <c r="M5" s="2" t="s">
        <v>12</v>
      </c>
      <c r="N5" s="7"/>
    </row>
    <row r="6" spans="1:14" ht="164.25" customHeight="1">
      <c r="A6" s="6">
        <v>3</v>
      </c>
      <c r="B6" s="6" t="s">
        <v>117</v>
      </c>
      <c r="C6" s="6" t="s">
        <v>124</v>
      </c>
      <c r="D6" s="6" t="s">
        <v>125</v>
      </c>
      <c r="E6" s="6" t="s">
        <v>126</v>
      </c>
      <c r="F6" s="8">
        <v>65.489999999999995</v>
      </c>
      <c r="G6" s="12"/>
      <c r="H6" s="6"/>
      <c r="I6" s="6" t="s">
        <v>59</v>
      </c>
      <c r="J6" s="6" t="s">
        <v>127</v>
      </c>
      <c r="K6" s="6"/>
      <c r="L6" s="2" t="s">
        <v>18</v>
      </c>
      <c r="M6" s="2" t="s">
        <v>12</v>
      </c>
    </row>
    <row r="10" spans="1:14">
      <c r="M10" s="2">
        <v>3</v>
      </c>
    </row>
    <row r="11" spans="1:14">
      <c r="M11" s="2">
        <v>2</v>
      </c>
    </row>
    <row r="12" spans="1:14">
      <c r="M12" s="2">
        <v>0.1</v>
      </c>
    </row>
    <row r="13" spans="1:14">
      <c r="M13" s="2">
        <v>0.02</v>
      </c>
    </row>
    <row r="14" spans="1:14">
      <c r="M14" s="2">
        <v>0.57999999999999996</v>
      </c>
    </row>
    <row r="15" spans="1:14">
      <c r="M15" s="2">
        <v>3</v>
      </c>
    </row>
    <row r="16" spans="1:14">
      <c r="M16" s="2">
        <v>1.5</v>
      </c>
    </row>
    <row r="17" spans="13:13">
      <c r="M17" s="2">
        <v>14.8</v>
      </c>
    </row>
    <row r="18" spans="13:13">
      <c r="M18" s="2">
        <v>14.7</v>
      </c>
    </row>
    <row r="19" spans="13:13">
      <c r="M19" s="2">
        <v>0.14000000000000001</v>
      </c>
    </row>
    <row r="20" spans="13:13">
      <c r="M20" s="2">
        <v>2.2999999999999998</v>
      </c>
    </row>
    <row r="21" spans="13:13">
      <c r="M21" s="2">
        <f>SUM(M10:M20)</f>
        <v>42.14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56" orientation="landscape" r:id="rId1"/>
  <headerFooter scaleWithDoc="0" alignWithMargins="0"/>
  <rowBreaks count="1" manualBreakCount="1">
    <brk id="4" max="10" man="1"/>
  </rowBreaks>
  <colBreaks count="1" manualBreakCount="1">
    <brk id="11" max="82"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30</vt:i4>
      </vt:variant>
    </vt:vector>
  </HeadingPairs>
  <TitlesOfParts>
    <vt:vector size="45" baseType="lpstr">
      <vt:lpstr>Ahmedabad CGST</vt:lpstr>
      <vt:lpstr>Ahmedabad Cus.</vt:lpstr>
      <vt:lpstr>Bengaluru CGST</vt:lpstr>
      <vt:lpstr>Bengaluru Customs</vt:lpstr>
      <vt:lpstr>Bhubaneshwar CGST</vt:lpstr>
      <vt:lpstr>Chennai Cus.</vt:lpstr>
      <vt:lpstr>DRI</vt:lpstr>
      <vt:lpstr>Guwahati CGST</vt:lpstr>
      <vt:lpstr>Hyderbad CGST</vt:lpstr>
      <vt:lpstr>Jaipur CGST</vt:lpstr>
      <vt:lpstr>Lucknow CGST</vt:lpstr>
      <vt:lpstr>NACIN</vt:lpstr>
      <vt:lpstr>Nagpur CGST</vt:lpstr>
      <vt:lpstr>Pune CGST</vt:lpstr>
      <vt:lpstr>Visakhapatnam CGST</vt:lpstr>
      <vt:lpstr>'Ahmedabad CGST'!Print_Area</vt:lpstr>
      <vt:lpstr>'Ahmedabad Cus.'!Print_Area</vt:lpstr>
      <vt:lpstr>'Bengaluru CGST'!Print_Area</vt:lpstr>
      <vt:lpstr>'Bengaluru Customs'!Print_Area</vt:lpstr>
      <vt:lpstr>'Bhubaneshwar CGST'!Print_Area</vt:lpstr>
      <vt:lpstr>'Chennai Cus.'!Print_Area</vt:lpstr>
      <vt:lpstr>DRI!Print_Area</vt:lpstr>
      <vt:lpstr>'Guwahati CGST'!Print_Area</vt:lpstr>
      <vt:lpstr>'Hyderbad CGST'!Print_Area</vt:lpstr>
      <vt:lpstr>'Jaipur CGST'!Print_Area</vt:lpstr>
      <vt:lpstr>'Lucknow CGST'!Print_Area</vt:lpstr>
      <vt:lpstr>NACIN!Print_Area</vt:lpstr>
      <vt:lpstr>'Nagpur CGST'!Print_Area</vt:lpstr>
      <vt:lpstr>'Pune CGST'!Print_Area</vt:lpstr>
      <vt:lpstr>'Visakhapatnam CGST'!Print_Area</vt:lpstr>
      <vt:lpstr>'Ahmedabad CGST'!Print_Titles</vt:lpstr>
      <vt:lpstr>'Ahmedabad Cus.'!Print_Titles</vt:lpstr>
      <vt:lpstr>'Bengaluru CGST'!Print_Titles</vt:lpstr>
      <vt:lpstr>'Bengaluru Customs'!Print_Titles</vt:lpstr>
      <vt:lpstr>'Bhubaneshwar CGST'!Print_Titles</vt:lpstr>
      <vt:lpstr>'Chennai Cus.'!Print_Titles</vt:lpstr>
      <vt:lpstr>DRI!Print_Titles</vt:lpstr>
      <vt:lpstr>'Guwahati CGST'!Print_Titles</vt:lpstr>
      <vt:lpstr>'Hyderbad CGST'!Print_Titles</vt:lpstr>
      <vt:lpstr>'Jaipur CGST'!Print_Titles</vt:lpstr>
      <vt:lpstr>'Lucknow CGST'!Print_Titles</vt:lpstr>
      <vt:lpstr>NACIN!Print_Titles</vt:lpstr>
      <vt:lpstr>'Nagpur CGST'!Print_Titles</vt:lpstr>
      <vt:lpstr>'Pune CGST'!Print_Titles</vt:lpstr>
      <vt:lpstr>'Visakhapatnam CGST'!Print_Titles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Construction</cp:lastModifiedBy>
  <dcterms:created xsi:type="dcterms:W3CDTF">2020-12-31T06:34:55Z</dcterms:created>
  <dcterms:modified xsi:type="dcterms:W3CDTF">2021-02-01T10:14:46Z</dcterms:modified>
</cp:coreProperties>
</file>